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2250"/>
  </bookViews>
  <sheets>
    <sheet name="Смета" sheetId="1" r:id="rId1"/>
  </sheets>
  <calcPr calcId="152511" iterateDelta="1E-4"/>
</workbook>
</file>

<file path=xl/calcChain.xml><?xml version="1.0" encoding="utf-8"?>
<calcChain xmlns="http://schemas.openxmlformats.org/spreadsheetml/2006/main">
  <c r="E100" i="1" l="1"/>
  <c r="E94" i="1"/>
  <c r="E93" i="1"/>
  <c r="E92" i="1"/>
  <c r="E91" i="1"/>
  <c r="E90" i="1"/>
  <c r="E88" i="1"/>
  <c r="E87" i="1"/>
  <c r="E86" i="1"/>
  <c r="E59" i="1"/>
  <c r="E60" i="1"/>
  <c r="E61" i="1"/>
  <c r="E63" i="1"/>
  <c r="E64" i="1"/>
  <c r="E65" i="1"/>
  <c r="E66" i="1"/>
  <c r="E80" i="1"/>
  <c r="E79" i="1"/>
  <c r="E78" i="1"/>
  <c r="E77" i="1"/>
  <c r="E75" i="1"/>
  <c r="E74" i="1"/>
  <c r="E73" i="1"/>
  <c r="E72" i="1"/>
  <c r="E53" i="1"/>
  <c r="E52" i="1"/>
  <c r="E51" i="1"/>
  <c r="E50" i="1"/>
  <c r="E48" i="1"/>
  <c r="E47" i="1"/>
  <c r="E46" i="1"/>
  <c r="E40" i="1"/>
  <c r="E39" i="1"/>
  <c r="E38" i="1"/>
  <c r="E37" i="1"/>
  <c r="E36" i="1"/>
  <c r="E34" i="1"/>
  <c r="E33" i="1"/>
  <c r="E32" i="1"/>
  <c r="E26" i="1"/>
  <c r="E25" i="1"/>
  <c r="E24" i="1"/>
  <c r="E23" i="1"/>
  <c r="E21" i="1"/>
  <c r="E20" i="1"/>
  <c r="E19" i="1"/>
  <c r="E18" i="1"/>
  <c r="E106" i="1" l="1"/>
  <c r="E10" i="1"/>
  <c r="E9" i="1"/>
  <c r="E101" i="1" l="1"/>
  <c r="E4" i="1" l="1"/>
  <c r="E7" i="1"/>
  <c r="E11" i="1"/>
  <c r="E12" i="1"/>
  <c r="E5" i="1"/>
  <c r="E6" i="1"/>
  <c r="E102" i="1"/>
  <c r="E99" i="1"/>
  <c r="E104" i="1" l="1"/>
</calcChain>
</file>

<file path=xl/sharedStrings.xml><?xml version="1.0" encoding="utf-8"?>
<sst xmlns="http://schemas.openxmlformats.org/spreadsheetml/2006/main" count="160" uniqueCount="44">
  <si>
    <t>Наименование работ</t>
  </si>
  <si>
    <t>Цена</t>
  </si>
  <si>
    <t>Объём</t>
  </si>
  <si>
    <t>м2</t>
  </si>
  <si>
    <t>шт.</t>
  </si>
  <si>
    <t>Монтаж плинтуса пластикового</t>
  </si>
  <si>
    <t>ИТОГО</t>
  </si>
  <si>
    <t>Заливка финишного слоя (Наливной пол)</t>
  </si>
  <si>
    <t>Укладка ламината с укладкой пробковой (полимерной) подложки</t>
  </si>
  <si>
    <t>Штукатурка стен по маякам, слой до 3см</t>
  </si>
  <si>
    <t>п.м.</t>
  </si>
  <si>
    <t>Работы по затирке напольной плитки</t>
  </si>
  <si>
    <t>Укладка на стены керамической плитки</t>
  </si>
  <si>
    <t>Работы по затирке настенной плитки</t>
  </si>
  <si>
    <t>Установка и сборка межкомнатной двери</t>
  </si>
  <si>
    <t>ИНОЕ</t>
  </si>
  <si>
    <t>Натяжной потолок ''под ключ'': работа + материалы</t>
  </si>
  <si>
    <t>Монтаж гипсокартона на стену</t>
  </si>
  <si>
    <t>Заделка стыков ГКЛ маляр. сеткой, шпатлевка</t>
  </si>
  <si>
    <t>Грунтование стен под обои</t>
  </si>
  <si>
    <t>ПОЛ</t>
  </si>
  <si>
    <t>Гидроизоляция пола</t>
  </si>
  <si>
    <t>СТЕНЫ</t>
  </si>
  <si>
    <t>ПОТОЛОК</t>
  </si>
  <si>
    <t>Грунтование стен, грунт Бетоноконтакт</t>
  </si>
  <si>
    <t>Закладка штукатурной сетки</t>
  </si>
  <si>
    <t>1 этаж: ХОЛЛ</t>
  </si>
  <si>
    <t>1 этаж: КУХНЯ-ГОСТИНАЯ</t>
  </si>
  <si>
    <t>1 этаж: САНУЗЕЛ</t>
  </si>
  <si>
    <t>2 этаж: САНУЗЕЛ</t>
  </si>
  <si>
    <t>Заливка финишного слоя</t>
  </si>
  <si>
    <t>Укладка керамогранита</t>
  </si>
  <si>
    <t>Работы по затирке керамогранита</t>
  </si>
  <si>
    <t>Устройство поворотной лестницы и балясин *</t>
  </si>
  <si>
    <t>* - стоимость работ по лестнице указана здесь весьма ориентировочно. Она напрямую зависит от типа и материала лестницы.
 Как правило, монтаж лестницы - это треть стоимости всей лестницы.</t>
  </si>
  <si>
    <t>2 этаж: СПАЛЬНЯ</t>
  </si>
  <si>
    <t>2 этаж: ДЕТСКАЯ</t>
  </si>
  <si>
    <t>2 этаж: ХОЛЛ</t>
  </si>
  <si>
    <t xml:space="preserve">Укладка керамогранита </t>
  </si>
  <si>
    <t>Укладка керамогранита/плитки</t>
  </si>
  <si>
    <t>Установка подоконной столешницы</t>
  </si>
  <si>
    <t>Отделка оконных откосов</t>
  </si>
  <si>
    <t>Отделка дверных откосов</t>
  </si>
  <si>
    <t>Поклейка обоев под покраску + покраска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</si>
</sst>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\ &quot;₽&quot;"/>
  </numFmts>
  <fonts count="16" x14ac:knownFonts="1">
    <font>
      <sz val="11"/>
      <color theme="1"/>
      <name val="Calibri"/>
      <family val="2"/>
      <scheme val="minor"/>
    </font>
    <font>
      <b/>
      <sz val="14"/>
      <color rgb="FF2E3C4E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05296"/>
        <bgColor indexed="64"/>
      </patternFill>
    </fill>
    <fill>
      <patternFill patternType="solid">
        <fgColor rgb="FFEFD6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EBEBEB"/>
        <bgColor indexed="64"/>
      </patternFill>
    </fill>
    <fill>
      <patternFill patternType="solid">
        <fgColor rgb="FFCACED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3" fillId="2" borderId="0">
      <alignment horizontal="center"/>
    </xf>
    <xf numFmtId="0" fontId="1" fillId="3" borderId="2" applyBorder="0">
      <alignment horizontal="center" vertical="center" wrapText="1"/>
    </xf>
    <xf numFmtId="0" fontId="4" fillId="5" borderId="1">
      <alignment horizontal="center"/>
    </xf>
    <xf numFmtId="0" fontId="4" fillId="4" borderId="0">
      <alignment horizontal="center"/>
    </xf>
    <xf numFmtId="0" fontId="4" fillId="4" borderId="0"/>
    <xf numFmtId="0" fontId="2" fillId="5" borderId="1">
      <alignment horizontal="left"/>
    </xf>
    <xf numFmtId="0" fontId="4" fillId="5" borderId="1"/>
    <xf numFmtId="0" fontId="9" fillId="2" borderId="0" applyFont="0">
      <alignment horizontal="left"/>
    </xf>
    <xf numFmtId="0" fontId="8" fillId="9" borderId="3">
      <alignment horizontal="right"/>
    </xf>
    <xf numFmtId="0" fontId="8" fillId="10" borderId="0">
      <alignment horizontal="center"/>
    </xf>
    <xf numFmtId="164" fontId="4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NumberFormat="1" applyFont="1"/>
    <xf numFmtId="165" fontId="0" fillId="0" borderId="0" xfId="14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2" fontId="0" fillId="0" borderId="0" xfId="0" applyNumberFormat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4" applyFont="1" applyFill="1" applyBorder="1" applyAlignment="1">
      <alignment vertical="center"/>
    </xf>
    <xf numFmtId="165" fontId="13" fillId="0" borderId="4" xfId="4" applyNumberFormat="1" applyFont="1" applyFill="1" applyBorder="1" applyAlignment="1">
      <alignment horizontal="center" vertical="center"/>
    </xf>
    <xf numFmtId="2" fontId="13" fillId="0" borderId="4" xfId="4" applyNumberFormat="1" applyFont="1" applyFill="1" applyBorder="1" applyAlignment="1">
      <alignment horizontal="center" vertical="center"/>
    </xf>
    <xf numFmtId="3" fontId="13" fillId="0" borderId="4" xfId="4" applyNumberFormat="1" applyFont="1" applyFill="1" applyBorder="1" applyAlignment="1">
      <alignment vertical="center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center" vertical="center"/>
    </xf>
    <xf numFmtId="165" fontId="14" fillId="0" borderId="4" xfId="14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/>
    <xf numFmtId="0" fontId="13" fillId="0" borderId="4" xfId="4" applyNumberFormat="1" applyFont="1" applyFill="1" applyBorder="1" applyAlignment="1">
      <alignment vertical="center"/>
    </xf>
    <xf numFmtId="165" fontId="13" fillId="0" borderId="4" xfId="4" applyNumberFormat="1" applyFont="1" applyFill="1" applyBorder="1" applyAlignment="1">
      <alignment vertical="center"/>
    </xf>
    <xf numFmtId="2" fontId="13" fillId="0" borderId="4" xfId="4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left"/>
    </xf>
    <xf numFmtId="0" fontId="14" fillId="0" borderId="4" xfId="7" applyFont="1" applyFill="1" applyBorder="1">
      <alignment horizontal="center"/>
    </xf>
    <xf numFmtId="0" fontId="14" fillId="0" borderId="4" xfId="7" applyFont="1" applyFill="1" applyBorder="1" applyAlignment="1">
      <alignment horizontal="center" vertical="center"/>
    </xf>
    <xf numFmtId="2" fontId="14" fillId="0" borderId="4" xfId="7" applyNumberFormat="1" applyFont="1" applyFill="1" applyBorder="1" applyAlignment="1">
      <alignment horizontal="center" vertical="center"/>
    </xf>
    <xf numFmtId="0" fontId="15" fillId="0" borderId="4" xfId="7" applyNumberFormat="1" applyFont="1" applyFill="1" applyBorder="1">
      <alignment horizontal="center"/>
    </xf>
    <xf numFmtId="0" fontId="12" fillId="0" borderId="4" xfId="4" applyNumberFormat="1" applyFont="1" applyFill="1" applyBorder="1" applyAlignment="1">
      <alignment vertical="center"/>
    </xf>
    <xf numFmtId="0" fontId="12" fillId="0" borderId="4" xfId="4" applyNumberFormat="1" applyFont="1" applyFill="1" applyBorder="1" applyAlignment="1">
      <alignment horizontal="right" vertical="center"/>
    </xf>
    <xf numFmtId="2" fontId="12" fillId="0" borderId="4" xfId="4" applyNumberFormat="1" applyFont="1" applyFill="1" applyBorder="1" applyAlignment="1">
      <alignment vertical="center"/>
    </xf>
    <xf numFmtId="3" fontId="12" fillId="0" borderId="4" xfId="4" applyNumberFormat="1" applyFont="1" applyFill="1" applyBorder="1" applyAlignment="1">
      <alignment vertical="center"/>
    </xf>
    <xf numFmtId="0" fontId="15" fillId="0" borderId="4" xfId="0" applyNumberFormat="1" applyFont="1" applyFill="1" applyBorder="1"/>
    <xf numFmtId="0" fontId="14" fillId="0" borderId="4" xfId="0" applyFont="1" applyFill="1" applyBorder="1" applyAlignment="1">
      <alignment vertical="center"/>
    </xf>
    <xf numFmtId="165" fontId="14" fillId="0" borderId="4" xfId="14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horizontal="left" wrapText="1"/>
    </xf>
  </cellXfs>
  <cellStyles count="16">
    <cellStyle name="121" xfId="10"/>
    <cellStyle name="Белый инфа" xfId="7"/>
    <cellStyle name="Белый слева" xfId="8"/>
    <cellStyle name="Заголовок столбцов" xfId="4"/>
    <cellStyle name="Итого" xfId="12"/>
    <cellStyle name="Итого цифра" xfId="13"/>
    <cellStyle name="Категория" xfId="5"/>
    <cellStyle name="Нейтральный" xfId="3" builtinId="28" hidden="1"/>
    <cellStyle name="Обычный" xfId="0" builtinId="0"/>
    <cellStyle name="Обычный 2" xfId="15"/>
    <cellStyle name="Плохой" xfId="2" builtinId="27" hidden="1"/>
    <cellStyle name="Подзаголовок синий" xfId="11"/>
    <cellStyle name="Синий информация центр" xfId="6"/>
    <cellStyle name="Синий слева" xfId="9"/>
    <cellStyle name="Финансовый" xfId="14" builtinId="3"/>
    <cellStyle name="Хороший" xfId="1" builtinId="26" hidden="1"/>
  </cellStyles>
  <dxfs count="0"/>
  <tableStyles count="1" defaultTableStyle="TableStyleMedium2" defaultPivotStyle="PivotStyleMedium9">
    <tableStyle name="Стиль сводной таблицы 1" table="0" count="0"/>
  </tableStyles>
  <colors>
    <mruColors>
      <color rgb="FF305296"/>
      <color rgb="FFCACED3"/>
      <color rgb="FFEBEBEB"/>
      <color rgb="FFC6E165"/>
      <color rgb="FF2E3C4E"/>
      <color rgb="FFEFD6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A107" sqref="A1:E107"/>
    </sheetView>
  </sheetViews>
  <sheetFormatPr defaultRowHeight="15" x14ac:dyDescent="0.25"/>
  <cols>
    <col min="1" max="1" width="69.42578125" style="1" customWidth="1"/>
    <col min="2" max="2" width="10" style="3" customWidth="1"/>
    <col min="3" max="3" width="10" style="5" customWidth="1"/>
    <col min="4" max="4" width="10" style="8" customWidth="1"/>
    <col min="5" max="5" width="11.7109375" style="4" customWidth="1"/>
    <col min="8" max="16" width="11.85546875" customWidth="1"/>
    <col min="17" max="17" width="12.85546875" customWidth="1"/>
  </cols>
  <sheetData>
    <row r="1" spans="1:5" ht="18.75" x14ac:dyDescent="0.25">
      <c r="A1" s="9" t="s">
        <v>0</v>
      </c>
      <c r="B1" s="10" t="s">
        <v>1</v>
      </c>
      <c r="C1" s="10"/>
      <c r="D1" s="11" t="s">
        <v>2</v>
      </c>
      <c r="E1" s="12" t="s">
        <v>6</v>
      </c>
    </row>
    <row r="2" spans="1:5" s="2" customFormat="1" ht="18.75" x14ac:dyDescent="0.25">
      <c r="A2" s="13" t="s">
        <v>27</v>
      </c>
      <c r="B2" s="13"/>
      <c r="C2" s="13"/>
      <c r="D2" s="13"/>
      <c r="E2" s="13"/>
    </row>
    <row r="3" spans="1:5" s="7" customFormat="1" ht="15.75" x14ac:dyDescent="0.25">
      <c r="A3" s="14" t="s">
        <v>20</v>
      </c>
      <c r="B3" s="14"/>
      <c r="C3" s="15"/>
      <c r="D3" s="16"/>
      <c r="E3" s="17"/>
    </row>
    <row r="4" spans="1:5" x14ac:dyDescent="0.25">
      <c r="A4" s="18" t="s">
        <v>30</v>
      </c>
      <c r="B4" s="19" t="s">
        <v>3</v>
      </c>
      <c r="C4" s="20">
        <v>320</v>
      </c>
      <c r="D4" s="21">
        <v>25.28</v>
      </c>
      <c r="E4" s="22">
        <f t="shared" ref="E4:E7" si="0">C4*D4</f>
        <v>8089.6</v>
      </c>
    </row>
    <row r="5" spans="1:5" s="2" customFormat="1" x14ac:dyDescent="0.25">
      <c r="A5" s="18" t="s">
        <v>31</v>
      </c>
      <c r="B5" s="19" t="s">
        <v>3</v>
      </c>
      <c r="C5" s="20">
        <v>900</v>
      </c>
      <c r="D5" s="21">
        <v>25.28</v>
      </c>
      <c r="E5" s="22">
        <f>C5*D5</f>
        <v>22752</v>
      </c>
    </row>
    <row r="6" spans="1:5" s="2" customFormat="1" x14ac:dyDescent="0.25">
      <c r="A6" s="18" t="s">
        <v>32</v>
      </c>
      <c r="B6" s="19" t="s">
        <v>3</v>
      </c>
      <c r="C6" s="20">
        <v>180</v>
      </c>
      <c r="D6" s="21">
        <v>25.28</v>
      </c>
      <c r="E6" s="22">
        <f>C6*D6</f>
        <v>4550.4000000000005</v>
      </c>
    </row>
    <row r="7" spans="1:5" x14ac:dyDescent="0.25">
      <c r="A7" s="18" t="s">
        <v>5</v>
      </c>
      <c r="B7" s="19" t="s">
        <v>10</v>
      </c>
      <c r="C7" s="20">
        <v>160</v>
      </c>
      <c r="D7" s="21">
        <v>18.96</v>
      </c>
      <c r="E7" s="22">
        <f t="shared" si="0"/>
        <v>3033.6000000000004</v>
      </c>
    </row>
    <row r="8" spans="1:5" s="7" customFormat="1" ht="15.75" x14ac:dyDescent="0.25">
      <c r="A8" s="14" t="s">
        <v>22</v>
      </c>
      <c r="B8" s="14"/>
      <c r="C8" s="15"/>
      <c r="D8" s="16"/>
      <c r="E8" s="17"/>
    </row>
    <row r="9" spans="1:5" s="2" customFormat="1" x14ac:dyDescent="0.25">
      <c r="A9" s="18" t="s">
        <v>17</v>
      </c>
      <c r="B9" s="19" t="s">
        <v>3</v>
      </c>
      <c r="C9" s="20">
        <v>400</v>
      </c>
      <c r="D9" s="21">
        <v>54</v>
      </c>
      <c r="E9" s="22">
        <f t="shared" ref="E9" si="1">C9*D9</f>
        <v>21600</v>
      </c>
    </row>
    <row r="10" spans="1:5" s="2" customFormat="1" x14ac:dyDescent="0.25">
      <c r="A10" s="18" t="s">
        <v>18</v>
      </c>
      <c r="B10" s="19" t="s">
        <v>3</v>
      </c>
      <c r="C10" s="20">
        <v>50</v>
      </c>
      <c r="D10" s="21">
        <v>54</v>
      </c>
      <c r="E10" s="22">
        <f>C10*D10</f>
        <v>2700</v>
      </c>
    </row>
    <row r="11" spans="1:5" s="2" customFormat="1" x14ac:dyDescent="0.25">
      <c r="A11" s="18" t="s">
        <v>19</v>
      </c>
      <c r="B11" s="19" t="s">
        <v>3</v>
      </c>
      <c r="C11" s="20">
        <v>40</v>
      </c>
      <c r="D11" s="21">
        <v>54</v>
      </c>
      <c r="E11" s="22">
        <f t="shared" ref="E11:E12" si="2">C11*D11</f>
        <v>2160</v>
      </c>
    </row>
    <row r="12" spans="1:5" s="2" customFormat="1" x14ac:dyDescent="0.25">
      <c r="A12" s="18" t="s">
        <v>43</v>
      </c>
      <c r="B12" s="19" t="s">
        <v>3</v>
      </c>
      <c r="C12" s="20">
        <v>210</v>
      </c>
      <c r="D12" s="21">
        <v>54</v>
      </c>
      <c r="E12" s="22">
        <f t="shared" si="2"/>
        <v>11340</v>
      </c>
    </row>
    <row r="13" spans="1:5" s="7" customFormat="1" ht="15.75" x14ac:dyDescent="0.25">
      <c r="A13" s="23" t="s">
        <v>23</v>
      </c>
      <c r="B13" s="23"/>
      <c r="C13" s="24"/>
      <c r="D13" s="25"/>
      <c r="E13" s="17"/>
    </row>
    <row r="14" spans="1:5" s="2" customFormat="1" x14ac:dyDescent="0.25">
      <c r="A14" s="26" t="s">
        <v>16</v>
      </c>
      <c r="B14" s="26"/>
      <c r="C14" s="26"/>
      <c r="D14" s="26"/>
      <c r="E14" s="22">
        <v>14200</v>
      </c>
    </row>
    <row r="15" spans="1:5" s="2" customFormat="1" x14ac:dyDescent="0.25">
      <c r="A15" s="18"/>
      <c r="B15" s="19"/>
      <c r="C15" s="20"/>
      <c r="D15" s="21"/>
      <c r="E15" s="22"/>
    </row>
    <row r="16" spans="1:5" s="2" customFormat="1" ht="18.75" x14ac:dyDescent="0.25">
      <c r="A16" s="13" t="s">
        <v>26</v>
      </c>
      <c r="B16" s="13"/>
      <c r="C16" s="13"/>
      <c r="D16" s="13"/>
      <c r="E16" s="13"/>
    </row>
    <row r="17" spans="1:5" s="7" customFormat="1" ht="15.75" x14ac:dyDescent="0.25">
      <c r="A17" s="14" t="s">
        <v>20</v>
      </c>
      <c r="B17" s="14"/>
      <c r="C17" s="15"/>
      <c r="D17" s="16"/>
      <c r="E17" s="17"/>
    </row>
    <row r="18" spans="1:5" s="2" customFormat="1" x14ac:dyDescent="0.25">
      <c r="A18" s="18" t="s">
        <v>7</v>
      </c>
      <c r="B18" s="19" t="s">
        <v>3</v>
      </c>
      <c r="C18" s="20">
        <v>320</v>
      </c>
      <c r="D18" s="21">
        <v>8.16</v>
      </c>
      <c r="E18" s="22">
        <f t="shared" ref="E18" si="3">C18*D18</f>
        <v>2611.1999999999998</v>
      </c>
    </row>
    <row r="19" spans="1:5" s="2" customFormat="1" x14ac:dyDescent="0.25">
      <c r="A19" s="18" t="s">
        <v>38</v>
      </c>
      <c r="B19" s="19" t="s">
        <v>3</v>
      </c>
      <c r="C19" s="20">
        <v>900</v>
      </c>
      <c r="D19" s="21">
        <v>8.16</v>
      </c>
      <c r="E19" s="22">
        <f>C19*D19</f>
        <v>7344</v>
      </c>
    </row>
    <row r="20" spans="1:5" s="2" customFormat="1" x14ac:dyDescent="0.25">
      <c r="A20" s="18" t="s">
        <v>32</v>
      </c>
      <c r="B20" s="19" t="s">
        <v>3</v>
      </c>
      <c r="C20" s="20">
        <v>180</v>
      </c>
      <c r="D20" s="21">
        <v>8.16</v>
      </c>
      <c r="E20" s="22">
        <f>C20*D20</f>
        <v>1468.8</v>
      </c>
    </row>
    <row r="21" spans="1:5" s="2" customFormat="1" x14ac:dyDescent="0.25">
      <c r="A21" s="18" t="s">
        <v>5</v>
      </c>
      <c r="B21" s="19" t="s">
        <v>10</v>
      </c>
      <c r="C21" s="20">
        <v>160</v>
      </c>
      <c r="D21" s="21">
        <v>7.5</v>
      </c>
      <c r="E21" s="22">
        <f t="shared" ref="E21" si="4">C21*D21</f>
        <v>1200</v>
      </c>
    </row>
    <row r="22" spans="1:5" s="7" customFormat="1" ht="15.75" x14ac:dyDescent="0.25">
      <c r="A22" s="14" t="s">
        <v>22</v>
      </c>
      <c r="B22" s="14"/>
      <c r="C22" s="15"/>
      <c r="D22" s="16"/>
      <c r="E22" s="17"/>
    </row>
    <row r="23" spans="1:5" s="2" customFormat="1" x14ac:dyDescent="0.25">
      <c r="A23" s="18" t="s">
        <v>17</v>
      </c>
      <c r="B23" s="19" t="s">
        <v>3</v>
      </c>
      <c r="C23" s="20">
        <v>400</v>
      </c>
      <c r="D23" s="21">
        <v>32</v>
      </c>
      <c r="E23" s="22">
        <f t="shared" ref="E23" si="5">C23*D23</f>
        <v>12800</v>
      </c>
    </row>
    <row r="24" spans="1:5" s="2" customFormat="1" x14ac:dyDescent="0.25">
      <c r="A24" s="18" t="s">
        <v>18</v>
      </c>
      <c r="B24" s="19" t="s">
        <v>3</v>
      </c>
      <c r="C24" s="20">
        <v>50</v>
      </c>
      <c r="D24" s="21">
        <v>32</v>
      </c>
      <c r="E24" s="22">
        <f>C24*D24</f>
        <v>1600</v>
      </c>
    </row>
    <row r="25" spans="1:5" s="2" customFormat="1" x14ac:dyDescent="0.25">
      <c r="A25" s="18" t="s">
        <v>19</v>
      </c>
      <c r="B25" s="19" t="s">
        <v>3</v>
      </c>
      <c r="C25" s="20">
        <v>40</v>
      </c>
      <c r="D25" s="21">
        <v>32</v>
      </c>
      <c r="E25" s="22">
        <f t="shared" ref="E25:E26" si="6">C25*D25</f>
        <v>1280</v>
      </c>
    </row>
    <row r="26" spans="1:5" s="2" customFormat="1" x14ac:dyDescent="0.25">
      <c r="A26" s="18" t="s">
        <v>43</v>
      </c>
      <c r="B26" s="19" t="s">
        <v>3</v>
      </c>
      <c r="C26" s="20">
        <v>210</v>
      </c>
      <c r="D26" s="21">
        <v>32</v>
      </c>
      <c r="E26" s="22">
        <f t="shared" si="6"/>
        <v>6720</v>
      </c>
    </row>
    <row r="27" spans="1:5" s="2" customFormat="1" ht="15.75" x14ac:dyDescent="0.25">
      <c r="A27" s="23" t="s">
        <v>23</v>
      </c>
      <c r="B27" s="23"/>
      <c r="C27" s="24"/>
      <c r="D27" s="25"/>
      <c r="E27" s="17"/>
    </row>
    <row r="28" spans="1:5" s="2" customFormat="1" x14ac:dyDescent="0.25">
      <c r="A28" s="26" t="s">
        <v>16</v>
      </c>
      <c r="B28" s="26"/>
      <c r="C28" s="26"/>
      <c r="D28" s="26"/>
      <c r="E28" s="22">
        <v>6400</v>
      </c>
    </row>
    <row r="29" spans="1:5" s="2" customFormat="1" x14ac:dyDescent="0.25">
      <c r="A29" s="18"/>
      <c r="B29" s="19"/>
      <c r="C29" s="20"/>
      <c r="D29" s="21"/>
      <c r="E29" s="22"/>
    </row>
    <row r="30" spans="1:5" s="2" customFormat="1" ht="18.75" x14ac:dyDescent="0.25">
      <c r="A30" s="13" t="s">
        <v>28</v>
      </c>
      <c r="B30" s="13"/>
      <c r="C30" s="13"/>
      <c r="D30" s="13"/>
      <c r="E30" s="13"/>
    </row>
    <row r="31" spans="1:5" s="7" customFormat="1" ht="15.75" x14ac:dyDescent="0.25">
      <c r="A31" s="14" t="s">
        <v>20</v>
      </c>
      <c r="B31" s="14"/>
      <c r="C31" s="15"/>
      <c r="D31" s="16"/>
      <c r="E31" s="17"/>
    </row>
    <row r="32" spans="1:5" s="2" customFormat="1" x14ac:dyDescent="0.25">
      <c r="A32" s="18" t="s">
        <v>21</v>
      </c>
      <c r="B32" s="19" t="s">
        <v>3</v>
      </c>
      <c r="C32" s="20">
        <v>350</v>
      </c>
      <c r="D32" s="21">
        <v>3.46</v>
      </c>
      <c r="E32" s="22">
        <f t="shared" ref="E32" si="7">C32*D32</f>
        <v>1211</v>
      </c>
    </row>
    <row r="33" spans="1:5" s="2" customFormat="1" x14ac:dyDescent="0.25">
      <c r="A33" s="18" t="s">
        <v>39</v>
      </c>
      <c r="B33" s="19" t="s">
        <v>3</v>
      </c>
      <c r="C33" s="20">
        <v>900</v>
      </c>
      <c r="D33" s="21">
        <v>3.46</v>
      </c>
      <c r="E33" s="22">
        <f>C33*D33</f>
        <v>3114</v>
      </c>
    </row>
    <row r="34" spans="1:5" s="2" customFormat="1" x14ac:dyDescent="0.25">
      <c r="A34" s="18" t="s">
        <v>11</v>
      </c>
      <c r="B34" s="19" t="s">
        <v>3</v>
      </c>
      <c r="C34" s="20">
        <v>180</v>
      </c>
      <c r="D34" s="21">
        <v>3.46</v>
      </c>
      <c r="E34" s="22">
        <f>C34*D34</f>
        <v>622.79999999999995</v>
      </c>
    </row>
    <row r="35" spans="1:5" s="7" customFormat="1" ht="15.75" x14ac:dyDescent="0.25">
      <c r="A35" s="14" t="s">
        <v>22</v>
      </c>
      <c r="B35" s="14"/>
      <c r="C35" s="15"/>
      <c r="D35" s="16"/>
      <c r="E35" s="17"/>
    </row>
    <row r="36" spans="1:5" s="2" customFormat="1" x14ac:dyDescent="0.25">
      <c r="A36" s="18" t="s">
        <v>24</v>
      </c>
      <c r="B36" s="19" t="s">
        <v>3</v>
      </c>
      <c r="C36" s="20">
        <v>60</v>
      </c>
      <c r="D36" s="21">
        <v>18.5</v>
      </c>
      <c r="E36" s="22">
        <f t="shared" ref="E36:E40" si="8">C36*D36</f>
        <v>1110</v>
      </c>
    </row>
    <row r="37" spans="1:5" s="2" customFormat="1" x14ac:dyDescent="0.25">
      <c r="A37" s="18" t="s">
        <v>25</v>
      </c>
      <c r="B37" s="19" t="s">
        <v>3</v>
      </c>
      <c r="C37" s="20">
        <v>80</v>
      </c>
      <c r="D37" s="21">
        <v>18.5</v>
      </c>
      <c r="E37" s="22">
        <f t="shared" si="8"/>
        <v>1480</v>
      </c>
    </row>
    <row r="38" spans="1:5" s="2" customFormat="1" x14ac:dyDescent="0.25">
      <c r="A38" s="18" t="s">
        <v>9</v>
      </c>
      <c r="B38" s="19" t="s">
        <v>3</v>
      </c>
      <c r="C38" s="20">
        <v>550</v>
      </c>
      <c r="D38" s="21">
        <v>18.5</v>
      </c>
      <c r="E38" s="22">
        <f t="shared" si="8"/>
        <v>10175</v>
      </c>
    </row>
    <row r="39" spans="1:5" s="2" customFormat="1" x14ac:dyDescent="0.25">
      <c r="A39" s="18" t="s">
        <v>12</v>
      </c>
      <c r="B39" s="19" t="s">
        <v>3</v>
      </c>
      <c r="C39" s="20">
        <v>900</v>
      </c>
      <c r="D39" s="21">
        <v>18.5</v>
      </c>
      <c r="E39" s="22">
        <f t="shared" si="8"/>
        <v>16650</v>
      </c>
    </row>
    <row r="40" spans="1:5" s="2" customFormat="1" x14ac:dyDescent="0.25">
      <c r="A40" s="18" t="s">
        <v>13</v>
      </c>
      <c r="B40" s="19" t="s">
        <v>3</v>
      </c>
      <c r="C40" s="20">
        <v>180</v>
      </c>
      <c r="D40" s="21">
        <v>18.5</v>
      </c>
      <c r="E40" s="22">
        <f t="shared" si="8"/>
        <v>3330</v>
      </c>
    </row>
    <row r="41" spans="1:5" s="7" customFormat="1" ht="15.75" x14ac:dyDescent="0.25">
      <c r="A41" s="23" t="s">
        <v>23</v>
      </c>
      <c r="B41" s="23"/>
      <c r="C41" s="24"/>
      <c r="D41" s="25"/>
      <c r="E41" s="17"/>
    </row>
    <row r="42" spans="1:5" s="2" customFormat="1" x14ac:dyDescent="0.25">
      <c r="A42" s="26" t="s">
        <v>16</v>
      </c>
      <c r="B42" s="26"/>
      <c r="C42" s="26"/>
      <c r="D42" s="26"/>
      <c r="E42" s="22">
        <v>5600</v>
      </c>
    </row>
    <row r="43" spans="1:5" s="2" customFormat="1" x14ac:dyDescent="0.25">
      <c r="A43" s="18"/>
      <c r="B43" s="19"/>
      <c r="C43" s="20"/>
      <c r="D43" s="21"/>
      <c r="E43" s="22"/>
    </row>
    <row r="44" spans="1:5" s="2" customFormat="1" ht="18.75" x14ac:dyDescent="0.25">
      <c r="A44" s="13" t="s">
        <v>36</v>
      </c>
      <c r="B44" s="13"/>
      <c r="C44" s="13"/>
      <c r="D44" s="13"/>
      <c r="E44" s="13"/>
    </row>
    <row r="45" spans="1:5" s="7" customFormat="1" ht="15.75" x14ac:dyDescent="0.25">
      <c r="A45" s="14" t="s">
        <v>20</v>
      </c>
      <c r="B45" s="14"/>
      <c r="C45" s="15"/>
      <c r="D45" s="16"/>
      <c r="E45" s="17"/>
    </row>
    <row r="46" spans="1:5" s="2" customFormat="1" x14ac:dyDescent="0.25">
      <c r="A46" s="18" t="s">
        <v>7</v>
      </c>
      <c r="B46" s="19" t="s">
        <v>3</v>
      </c>
      <c r="C46" s="20">
        <v>320</v>
      </c>
      <c r="D46" s="21">
        <v>12.61</v>
      </c>
      <c r="E46" s="22">
        <f t="shared" ref="E46:E48" si="9">C46*D46</f>
        <v>4035.2</v>
      </c>
    </row>
    <row r="47" spans="1:5" s="2" customFormat="1" ht="14.25" customHeight="1" x14ac:dyDescent="0.25">
      <c r="A47" s="18" t="s">
        <v>8</v>
      </c>
      <c r="B47" s="19" t="s">
        <v>3</v>
      </c>
      <c r="C47" s="20">
        <v>270</v>
      </c>
      <c r="D47" s="21">
        <v>12.61</v>
      </c>
      <c r="E47" s="22">
        <f t="shared" si="9"/>
        <v>3404.7</v>
      </c>
    </row>
    <row r="48" spans="1:5" s="2" customFormat="1" x14ac:dyDescent="0.25">
      <c r="A48" s="18" t="s">
        <v>5</v>
      </c>
      <c r="B48" s="19" t="s">
        <v>10</v>
      </c>
      <c r="C48" s="20">
        <v>160</v>
      </c>
      <c r="D48" s="21">
        <v>12.18</v>
      </c>
      <c r="E48" s="22">
        <f t="shared" si="9"/>
        <v>1948.8</v>
      </c>
    </row>
    <row r="49" spans="1:5" s="7" customFormat="1" ht="15.75" x14ac:dyDescent="0.25">
      <c r="A49" s="14" t="s">
        <v>22</v>
      </c>
      <c r="B49" s="14"/>
      <c r="C49" s="15"/>
      <c r="D49" s="16"/>
      <c r="E49" s="17"/>
    </row>
    <row r="50" spans="1:5" s="2" customFormat="1" x14ac:dyDescent="0.25">
      <c r="A50" s="18" t="s">
        <v>17</v>
      </c>
      <c r="B50" s="19" t="s">
        <v>3</v>
      </c>
      <c r="C50" s="20">
        <v>400</v>
      </c>
      <c r="D50" s="21">
        <v>40.549999999999997</v>
      </c>
      <c r="E50" s="22">
        <f t="shared" ref="E50" si="10">C50*D50</f>
        <v>16219.999999999998</v>
      </c>
    </row>
    <row r="51" spans="1:5" s="2" customFormat="1" x14ac:dyDescent="0.25">
      <c r="A51" s="18" t="s">
        <v>18</v>
      </c>
      <c r="B51" s="19" t="s">
        <v>3</v>
      </c>
      <c r="C51" s="20">
        <v>50</v>
      </c>
      <c r="D51" s="21">
        <v>40.549999999999997</v>
      </c>
      <c r="E51" s="22">
        <f>C51*D51</f>
        <v>2027.4999999999998</v>
      </c>
    </row>
    <row r="52" spans="1:5" s="2" customFormat="1" x14ac:dyDescent="0.25">
      <c r="A52" s="18" t="s">
        <v>19</v>
      </c>
      <c r="B52" s="19" t="s">
        <v>3</v>
      </c>
      <c r="C52" s="20">
        <v>40</v>
      </c>
      <c r="D52" s="21">
        <v>40.549999999999997</v>
      </c>
      <c r="E52" s="22">
        <f t="shared" ref="E52:E53" si="11">C52*D52</f>
        <v>1622</v>
      </c>
    </row>
    <row r="53" spans="1:5" s="2" customFormat="1" x14ac:dyDescent="0.25">
      <c r="A53" s="18" t="s">
        <v>43</v>
      </c>
      <c r="B53" s="19" t="s">
        <v>3</v>
      </c>
      <c r="C53" s="20">
        <v>210</v>
      </c>
      <c r="D53" s="21">
        <v>40.549999999999997</v>
      </c>
      <c r="E53" s="22">
        <f t="shared" si="11"/>
        <v>8515.5</v>
      </c>
    </row>
    <row r="54" spans="1:5" s="7" customFormat="1" ht="15.75" x14ac:dyDescent="0.25">
      <c r="A54" s="23" t="s">
        <v>23</v>
      </c>
      <c r="B54" s="23"/>
      <c r="C54" s="24"/>
      <c r="D54" s="25"/>
      <c r="E54" s="17"/>
    </row>
    <row r="55" spans="1:5" s="2" customFormat="1" x14ac:dyDescent="0.25">
      <c r="A55" s="26" t="s">
        <v>16</v>
      </c>
      <c r="B55" s="26"/>
      <c r="C55" s="26"/>
      <c r="D55" s="26"/>
      <c r="E55" s="22">
        <v>11200</v>
      </c>
    </row>
    <row r="56" spans="1:5" s="2" customFormat="1" x14ac:dyDescent="0.25">
      <c r="A56" s="18"/>
      <c r="B56" s="19"/>
      <c r="C56" s="20"/>
      <c r="D56" s="21"/>
      <c r="E56" s="22"/>
    </row>
    <row r="57" spans="1:5" s="2" customFormat="1" ht="18.75" x14ac:dyDescent="0.25">
      <c r="A57" s="13" t="s">
        <v>35</v>
      </c>
      <c r="B57" s="13"/>
      <c r="C57" s="13"/>
      <c r="D57" s="13"/>
      <c r="E57" s="13"/>
    </row>
    <row r="58" spans="1:5" s="7" customFormat="1" ht="15.75" x14ac:dyDescent="0.25">
      <c r="A58" s="14" t="s">
        <v>20</v>
      </c>
      <c r="B58" s="14"/>
      <c r="C58" s="15"/>
      <c r="D58" s="16"/>
      <c r="E58" s="17"/>
    </row>
    <row r="59" spans="1:5" s="2" customFormat="1" x14ac:dyDescent="0.25">
      <c r="A59" s="18" t="s">
        <v>7</v>
      </c>
      <c r="B59" s="19" t="s">
        <v>3</v>
      </c>
      <c r="C59" s="20">
        <v>320</v>
      </c>
      <c r="D59" s="21">
        <v>11.92</v>
      </c>
      <c r="E59" s="22">
        <f t="shared" ref="E59:E60" si="12">C59*D59</f>
        <v>3814.4</v>
      </c>
    </row>
    <row r="60" spans="1:5" s="2" customFormat="1" ht="14.25" customHeight="1" x14ac:dyDescent="0.25">
      <c r="A60" s="18" t="s">
        <v>8</v>
      </c>
      <c r="B60" s="19" t="s">
        <v>3</v>
      </c>
      <c r="C60" s="20">
        <v>270</v>
      </c>
      <c r="D60" s="21">
        <v>11.92</v>
      </c>
      <c r="E60" s="22">
        <f t="shared" si="12"/>
        <v>3218.4</v>
      </c>
    </row>
    <row r="61" spans="1:5" s="2" customFormat="1" x14ac:dyDescent="0.25">
      <c r="A61" s="18" t="s">
        <v>5</v>
      </c>
      <c r="B61" s="19" t="s">
        <v>10</v>
      </c>
      <c r="C61" s="20">
        <v>160</v>
      </c>
      <c r="D61" s="21">
        <v>11.92</v>
      </c>
      <c r="E61" s="22">
        <f t="shared" ref="E61" si="13">C61*D61</f>
        <v>1907.2</v>
      </c>
    </row>
    <row r="62" spans="1:5" s="7" customFormat="1" ht="15.75" x14ac:dyDescent="0.25">
      <c r="A62" s="14" t="s">
        <v>22</v>
      </c>
      <c r="B62" s="14"/>
      <c r="C62" s="15"/>
      <c r="D62" s="16"/>
      <c r="E62" s="17"/>
    </row>
    <row r="63" spans="1:5" s="2" customFormat="1" x14ac:dyDescent="0.25">
      <c r="A63" s="18" t="s">
        <v>17</v>
      </c>
      <c r="B63" s="19" t="s">
        <v>3</v>
      </c>
      <c r="C63" s="20">
        <v>400</v>
      </c>
      <c r="D63" s="21">
        <v>39.159999999999997</v>
      </c>
      <c r="E63" s="22">
        <f t="shared" ref="E63" si="14">C63*D63</f>
        <v>15663.999999999998</v>
      </c>
    </row>
    <row r="64" spans="1:5" s="2" customFormat="1" x14ac:dyDescent="0.25">
      <c r="A64" s="18" t="s">
        <v>18</v>
      </c>
      <c r="B64" s="19" t="s">
        <v>3</v>
      </c>
      <c r="C64" s="20">
        <v>50</v>
      </c>
      <c r="D64" s="21">
        <v>39.159999999999997</v>
      </c>
      <c r="E64" s="22">
        <f>C64*D64</f>
        <v>1957.9999999999998</v>
      </c>
    </row>
    <row r="65" spans="1:5" s="2" customFormat="1" x14ac:dyDescent="0.25">
      <c r="A65" s="18" t="s">
        <v>19</v>
      </c>
      <c r="B65" s="19" t="s">
        <v>3</v>
      </c>
      <c r="C65" s="20">
        <v>40</v>
      </c>
      <c r="D65" s="21">
        <v>39.159999999999997</v>
      </c>
      <c r="E65" s="22">
        <f t="shared" ref="E65:E66" si="15">C65*D65</f>
        <v>1566.3999999999999</v>
      </c>
    </row>
    <row r="66" spans="1:5" s="2" customFormat="1" x14ac:dyDescent="0.25">
      <c r="A66" s="18" t="s">
        <v>43</v>
      </c>
      <c r="B66" s="19" t="s">
        <v>3</v>
      </c>
      <c r="C66" s="20">
        <v>210</v>
      </c>
      <c r="D66" s="21">
        <v>39.159999999999997</v>
      </c>
      <c r="E66" s="22">
        <f t="shared" si="15"/>
        <v>8223.5999999999985</v>
      </c>
    </row>
    <row r="67" spans="1:5" s="7" customFormat="1" ht="15.75" x14ac:dyDescent="0.25">
      <c r="A67" s="23" t="s">
        <v>23</v>
      </c>
      <c r="B67" s="23"/>
      <c r="C67" s="24"/>
      <c r="D67" s="25"/>
      <c r="E67" s="17"/>
    </row>
    <row r="68" spans="1:5" s="2" customFormat="1" x14ac:dyDescent="0.25">
      <c r="A68" s="26" t="s">
        <v>16</v>
      </c>
      <c r="B68" s="26"/>
      <c r="C68" s="26"/>
      <c r="D68" s="26"/>
      <c r="E68" s="22">
        <v>10600</v>
      </c>
    </row>
    <row r="69" spans="1:5" s="2" customFormat="1" x14ac:dyDescent="0.25">
      <c r="A69" s="18"/>
      <c r="B69" s="19"/>
      <c r="C69" s="20"/>
      <c r="D69" s="21"/>
      <c r="E69" s="22"/>
    </row>
    <row r="70" spans="1:5" s="2" customFormat="1" ht="18.75" x14ac:dyDescent="0.25">
      <c r="A70" s="13" t="s">
        <v>37</v>
      </c>
      <c r="B70" s="13"/>
      <c r="C70" s="13"/>
      <c r="D70" s="13"/>
      <c r="E70" s="13"/>
    </row>
    <row r="71" spans="1:5" s="7" customFormat="1" ht="15.75" x14ac:dyDescent="0.25">
      <c r="A71" s="14" t="s">
        <v>20</v>
      </c>
      <c r="B71" s="14"/>
      <c r="C71" s="15"/>
      <c r="D71" s="16"/>
      <c r="E71" s="17"/>
    </row>
    <row r="72" spans="1:5" s="2" customFormat="1" x14ac:dyDescent="0.25">
      <c r="A72" s="18" t="s">
        <v>7</v>
      </c>
      <c r="B72" s="19" t="s">
        <v>3</v>
      </c>
      <c r="C72" s="20">
        <v>320</v>
      </c>
      <c r="D72" s="21">
        <v>4.2</v>
      </c>
      <c r="E72" s="22">
        <f t="shared" ref="E72" si="16">C72*D72</f>
        <v>1344</v>
      </c>
    </row>
    <row r="73" spans="1:5" s="2" customFormat="1" x14ac:dyDescent="0.25">
      <c r="A73" s="18" t="s">
        <v>31</v>
      </c>
      <c r="B73" s="19" t="s">
        <v>3</v>
      </c>
      <c r="C73" s="20">
        <v>900</v>
      </c>
      <c r="D73" s="21">
        <v>4.2</v>
      </c>
      <c r="E73" s="22">
        <f>C73*D73</f>
        <v>3780</v>
      </c>
    </row>
    <row r="74" spans="1:5" s="2" customFormat="1" x14ac:dyDescent="0.25">
      <c r="A74" s="18" t="s">
        <v>32</v>
      </c>
      <c r="B74" s="19" t="s">
        <v>3</v>
      </c>
      <c r="C74" s="20">
        <v>180</v>
      </c>
      <c r="D74" s="21">
        <v>4.2</v>
      </c>
      <c r="E74" s="22">
        <f>C74*D74</f>
        <v>756</v>
      </c>
    </row>
    <row r="75" spans="1:5" s="2" customFormat="1" x14ac:dyDescent="0.25">
      <c r="A75" s="18" t="s">
        <v>5</v>
      </c>
      <c r="B75" s="19" t="s">
        <v>10</v>
      </c>
      <c r="C75" s="20">
        <v>160</v>
      </c>
      <c r="D75" s="21">
        <v>2.7</v>
      </c>
      <c r="E75" s="22">
        <f t="shared" ref="E75" si="17">C75*D75</f>
        <v>432</v>
      </c>
    </row>
    <row r="76" spans="1:5" s="7" customFormat="1" ht="15.75" x14ac:dyDescent="0.25">
      <c r="A76" s="14" t="s">
        <v>22</v>
      </c>
      <c r="B76" s="14"/>
      <c r="C76" s="15"/>
      <c r="D76" s="16"/>
      <c r="E76" s="17"/>
    </row>
    <row r="77" spans="1:5" s="2" customFormat="1" x14ac:dyDescent="0.25">
      <c r="A77" s="18" t="s">
        <v>17</v>
      </c>
      <c r="B77" s="19" t="s">
        <v>3</v>
      </c>
      <c r="C77" s="20">
        <v>400</v>
      </c>
      <c r="D77" s="21">
        <v>32</v>
      </c>
      <c r="E77" s="22">
        <f t="shared" ref="E77" si="18">C77*D77</f>
        <v>12800</v>
      </c>
    </row>
    <row r="78" spans="1:5" s="2" customFormat="1" x14ac:dyDescent="0.25">
      <c r="A78" s="18" t="s">
        <v>18</v>
      </c>
      <c r="B78" s="19" t="s">
        <v>3</v>
      </c>
      <c r="C78" s="20">
        <v>50</v>
      </c>
      <c r="D78" s="21">
        <v>32</v>
      </c>
      <c r="E78" s="22">
        <f>C78*D78</f>
        <v>1600</v>
      </c>
    </row>
    <row r="79" spans="1:5" s="2" customFormat="1" x14ac:dyDescent="0.25">
      <c r="A79" s="18" t="s">
        <v>19</v>
      </c>
      <c r="B79" s="19" t="s">
        <v>3</v>
      </c>
      <c r="C79" s="20">
        <v>40</v>
      </c>
      <c r="D79" s="21">
        <v>32</v>
      </c>
      <c r="E79" s="22">
        <f t="shared" ref="E79:E80" si="19">C79*D79</f>
        <v>1280</v>
      </c>
    </row>
    <row r="80" spans="1:5" s="2" customFormat="1" x14ac:dyDescent="0.25">
      <c r="A80" s="18" t="s">
        <v>43</v>
      </c>
      <c r="B80" s="19" t="s">
        <v>3</v>
      </c>
      <c r="C80" s="20">
        <v>210</v>
      </c>
      <c r="D80" s="21">
        <v>32</v>
      </c>
      <c r="E80" s="22">
        <f t="shared" si="19"/>
        <v>6720</v>
      </c>
    </row>
    <row r="81" spans="1:5" s="7" customFormat="1" ht="15.75" x14ac:dyDescent="0.25">
      <c r="A81" s="23" t="s">
        <v>23</v>
      </c>
      <c r="B81" s="23"/>
      <c r="C81" s="24"/>
      <c r="D81" s="25"/>
      <c r="E81" s="17"/>
    </row>
    <row r="82" spans="1:5" s="2" customFormat="1" x14ac:dyDescent="0.25">
      <c r="A82" s="26" t="s">
        <v>16</v>
      </c>
      <c r="B82" s="26"/>
      <c r="C82" s="26"/>
      <c r="D82" s="26"/>
      <c r="E82" s="22">
        <v>8600</v>
      </c>
    </row>
    <row r="83" spans="1:5" s="2" customFormat="1" x14ac:dyDescent="0.25">
      <c r="A83" s="18"/>
      <c r="B83" s="19"/>
      <c r="C83" s="20"/>
      <c r="D83" s="21"/>
      <c r="E83" s="22"/>
    </row>
    <row r="84" spans="1:5" s="2" customFormat="1" ht="18.75" x14ac:dyDescent="0.25">
      <c r="A84" s="13" t="s">
        <v>29</v>
      </c>
      <c r="B84" s="13"/>
      <c r="C84" s="13"/>
      <c r="D84" s="13"/>
      <c r="E84" s="13"/>
    </row>
    <row r="85" spans="1:5" s="7" customFormat="1" ht="15.75" x14ac:dyDescent="0.25">
      <c r="A85" s="14" t="s">
        <v>20</v>
      </c>
      <c r="B85" s="14"/>
      <c r="C85" s="15"/>
      <c r="D85" s="16"/>
      <c r="E85" s="17"/>
    </row>
    <row r="86" spans="1:5" s="2" customFormat="1" x14ac:dyDescent="0.25">
      <c r="A86" s="18" t="s">
        <v>21</v>
      </c>
      <c r="B86" s="19" t="s">
        <v>3</v>
      </c>
      <c r="C86" s="20">
        <v>350</v>
      </c>
      <c r="D86" s="21">
        <v>3.46</v>
      </c>
      <c r="E86" s="22">
        <f t="shared" ref="E86" si="20">C86*D86</f>
        <v>1211</v>
      </c>
    </row>
    <row r="87" spans="1:5" s="2" customFormat="1" x14ac:dyDescent="0.25">
      <c r="A87" s="18" t="s">
        <v>39</v>
      </c>
      <c r="B87" s="19" t="s">
        <v>3</v>
      </c>
      <c r="C87" s="20">
        <v>900</v>
      </c>
      <c r="D87" s="21">
        <v>3.46</v>
      </c>
      <c r="E87" s="22">
        <f>C87*D87</f>
        <v>3114</v>
      </c>
    </row>
    <row r="88" spans="1:5" s="2" customFormat="1" x14ac:dyDescent="0.25">
      <c r="A88" s="18" t="s">
        <v>11</v>
      </c>
      <c r="B88" s="19" t="s">
        <v>3</v>
      </c>
      <c r="C88" s="20">
        <v>180</v>
      </c>
      <c r="D88" s="21">
        <v>3.46</v>
      </c>
      <c r="E88" s="22">
        <f>C88*D88</f>
        <v>622.79999999999995</v>
      </c>
    </row>
    <row r="89" spans="1:5" s="7" customFormat="1" ht="15.75" x14ac:dyDescent="0.25">
      <c r="A89" s="14" t="s">
        <v>22</v>
      </c>
      <c r="B89" s="14"/>
      <c r="C89" s="15"/>
      <c r="D89" s="16"/>
      <c r="E89" s="17"/>
    </row>
    <row r="90" spans="1:5" s="2" customFormat="1" x14ac:dyDescent="0.25">
      <c r="A90" s="18" t="s">
        <v>24</v>
      </c>
      <c r="B90" s="19" t="s">
        <v>3</v>
      </c>
      <c r="C90" s="20">
        <v>60</v>
      </c>
      <c r="D90" s="21">
        <v>18.5</v>
      </c>
      <c r="E90" s="22">
        <f t="shared" ref="E90:E94" si="21">C90*D90</f>
        <v>1110</v>
      </c>
    </row>
    <row r="91" spans="1:5" s="2" customFormat="1" x14ac:dyDescent="0.25">
      <c r="A91" s="18" t="s">
        <v>25</v>
      </c>
      <c r="B91" s="19" t="s">
        <v>3</v>
      </c>
      <c r="C91" s="20">
        <v>80</v>
      </c>
      <c r="D91" s="21">
        <v>18.5</v>
      </c>
      <c r="E91" s="22">
        <f t="shared" si="21"/>
        <v>1480</v>
      </c>
    </row>
    <row r="92" spans="1:5" s="2" customFormat="1" x14ac:dyDescent="0.25">
      <c r="A92" s="18" t="s">
        <v>9</v>
      </c>
      <c r="B92" s="19" t="s">
        <v>3</v>
      </c>
      <c r="C92" s="20">
        <v>550</v>
      </c>
      <c r="D92" s="21">
        <v>18.5</v>
      </c>
      <c r="E92" s="22">
        <f t="shared" si="21"/>
        <v>10175</v>
      </c>
    </row>
    <row r="93" spans="1:5" s="2" customFormat="1" x14ac:dyDescent="0.25">
      <c r="A93" s="18" t="s">
        <v>12</v>
      </c>
      <c r="B93" s="19" t="s">
        <v>3</v>
      </c>
      <c r="C93" s="20">
        <v>900</v>
      </c>
      <c r="D93" s="21">
        <v>18.5</v>
      </c>
      <c r="E93" s="22">
        <f t="shared" si="21"/>
        <v>16650</v>
      </c>
    </row>
    <row r="94" spans="1:5" s="2" customFormat="1" x14ac:dyDescent="0.25">
      <c r="A94" s="18" t="s">
        <v>13</v>
      </c>
      <c r="B94" s="19" t="s">
        <v>3</v>
      </c>
      <c r="C94" s="20">
        <v>180</v>
      </c>
      <c r="D94" s="21">
        <v>18.5</v>
      </c>
      <c r="E94" s="22">
        <f t="shared" si="21"/>
        <v>3330</v>
      </c>
    </row>
    <row r="95" spans="1:5" s="7" customFormat="1" ht="15.75" x14ac:dyDescent="0.25">
      <c r="A95" s="23" t="s">
        <v>23</v>
      </c>
      <c r="B95" s="23"/>
      <c r="C95" s="24"/>
      <c r="D95" s="25"/>
      <c r="E95" s="17"/>
    </row>
    <row r="96" spans="1:5" s="2" customFormat="1" x14ac:dyDescent="0.25">
      <c r="A96" s="26" t="s">
        <v>16</v>
      </c>
      <c r="B96" s="26"/>
      <c r="C96" s="26"/>
      <c r="D96" s="26"/>
      <c r="E96" s="22">
        <v>5600</v>
      </c>
    </row>
    <row r="97" spans="1:5" s="2" customFormat="1" x14ac:dyDescent="0.25">
      <c r="A97" s="18"/>
      <c r="B97" s="19"/>
      <c r="C97" s="20"/>
      <c r="D97" s="21"/>
      <c r="E97" s="22"/>
    </row>
    <row r="98" spans="1:5" s="7" customFormat="1" ht="15.75" x14ac:dyDescent="0.25">
      <c r="A98" s="23" t="s">
        <v>15</v>
      </c>
      <c r="B98" s="23"/>
      <c r="C98" s="24"/>
      <c r="D98" s="25"/>
      <c r="E98" s="17"/>
    </row>
    <row r="99" spans="1:5" s="2" customFormat="1" x14ac:dyDescent="0.25">
      <c r="A99" s="18" t="s">
        <v>14</v>
      </c>
      <c r="B99" s="19" t="s">
        <v>4</v>
      </c>
      <c r="C99" s="20">
        <v>3600</v>
      </c>
      <c r="D99" s="21">
        <v>4</v>
      </c>
      <c r="E99" s="22">
        <f t="shared" ref="E99:E100" si="22">C99*D99</f>
        <v>14400</v>
      </c>
    </row>
    <row r="100" spans="1:5" s="2" customFormat="1" x14ac:dyDescent="0.25">
      <c r="A100" s="18" t="s">
        <v>42</v>
      </c>
      <c r="B100" s="19" t="s">
        <v>4</v>
      </c>
      <c r="C100" s="20">
        <v>1200</v>
      </c>
      <c r="D100" s="21">
        <v>2</v>
      </c>
      <c r="E100" s="22">
        <f t="shared" si="22"/>
        <v>2400</v>
      </c>
    </row>
    <row r="101" spans="1:5" s="2" customFormat="1" x14ac:dyDescent="0.25">
      <c r="A101" s="18" t="s">
        <v>41</v>
      </c>
      <c r="B101" s="19" t="s">
        <v>4</v>
      </c>
      <c r="C101" s="20">
        <v>2400</v>
      </c>
      <c r="D101" s="21">
        <v>7</v>
      </c>
      <c r="E101" s="22">
        <f t="shared" ref="E101:E102" si="23">C101*D101</f>
        <v>16800</v>
      </c>
    </row>
    <row r="102" spans="1:5" s="2" customFormat="1" x14ac:dyDescent="0.25">
      <c r="A102" s="18" t="s">
        <v>40</v>
      </c>
      <c r="B102" s="19" t="s">
        <v>4</v>
      </c>
      <c r="C102" s="20">
        <v>500</v>
      </c>
      <c r="D102" s="21">
        <v>7</v>
      </c>
      <c r="E102" s="22">
        <f t="shared" si="23"/>
        <v>3500</v>
      </c>
    </row>
    <row r="103" spans="1:5" x14ac:dyDescent="0.25">
      <c r="A103" s="27"/>
      <c r="B103" s="28"/>
      <c r="C103" s="20"/>
      <c r="D103" s="29"/>
      <c r="E103" s="30"/>
    </row>
    <row r="104" spans="1:5" s="6" customFormat="1" ht="18.75" x14ac:dyDescent="0.3">
      <c r="A104" s="31"/>
      <c r="B104" s="31"/>
      <c r="C104" s="32"/>
      <c r="D104" s="33" t="s">
        <v>6</v>
      </c>
      <c r="E104" s="34">
        <f>SUM(E4:E102)</f>
        <v>388772.89999999997</v>
      </c>
    </row>
    <row r="105" spans="1:5" x14ac:dyDescent="0.25">
      <c r="A105" s="18"/>
      <c r="B105" s="19"/>
      <c r="C105" s="20"/>
      <c r="D105" s="21"/>
      <c r="E105" s="35"/>
    </row>
    <row r="106" spans="1:5" s="2" customFormat="1" ht="26.25" customHeight="1" x14ac:dyDescent="0.25">
      <c r="A106" s="36" t="s">
        <v>33</v>
      </c>
      <c r="B106" s="19" t="s">
        <v>4</v>
      </c>
      <c r="C106" s="37">
        <v>45000</v>
      </c>
      <c r="D106" s="21">
        <v>1</v>
      </c>
      <c r="E106" s="38">
        <f>C106*D106</f>
        <v>45000</v>
      </c>
    </row>
    <row r="107" spans="1:5" ht="51" customHeight="1" x14ac:dyDescent="0.25">
      <c r="A107" s="39" t="s">
        <v>34</v>
      </c>
      <c r="B107" s="39"/>
      <c r="C107" s="39"/>
      <c r="D107" s="39"/>
      <c r="E107" s="39"/>
    </row>
  </sheetData>
  <mergeCells count="16">
    <mergeCell ref="A107:E107"/>
    <mergeCell ref="A44:E44"/>
    <mergeCell ref="A70:E70"/>
    <mergeCell ref="A14:D14"/>
    <mergeCell ref="A28:D28"/>
    <mergeCell ref="A42:D42"/>
    <mergeCell ref="A55:D55"/>
    <mergeCell ref="A68:D68"/>
    <mergeCell ref="A82:D82"/>
    <mergeCell ref="A96:D96"/>
    <mergeCell ref="B1:C1"/>
    <mergeCell ref="A2:E2"/>
    <mergeCell ref="A84:E84"/>
    <mergeCell ref="A16:E16"/>
    <mergeCell ref="A57:E57"/>
    <mergeCell ref="A30:E3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2016-02-10T20:18:15Z</dcterms:modified>
</cp:coreProperties>
</file>